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marie.kacorri\Desktop\MARIA,  2023\"/>
    </mc:Choice>
  </mc:AlternateContent>
  <xr:revisionPtr revIDLastSave="0" documentId="13_ncr:1_{69CD8E43-7583-4E87-8D92-D2F018EA20EC}" xr6:coauthVersionLast="36" xr6:coauthVersionMax="36" xr10:uidLastSave="{00000000-0000-0000-0000-000000000000}"/>
  <bookViews>
    <workbookView xWindow="0" yWindow="0" windowWidth="28800" windowHeight="11730" activeTab="1" xr2:uid="{00000000-000D-0000-FFFF-FFFF00000000}"/>
  </bookViews>
  <sheets>
    <sheet name="Vend. Gjyq. 1.1-30.4.2023" sheetId="1" r:id="rId1"/>
    <sheet name="Vend. Gjyq. me 30.6.202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17" i="3" s="1"/>
  <c r="G17" i="3"/>
  <c r="I25" i="3"/>
  <c r="I26" i="3" s="1"/>
  <c r="F13" i="3"/>
  <c r="F17" i="3" s="1"/>
  <c r="H18" i="1" l="1"/>
  <c r="G18" i="1"/>
  <c r="I26" i="1" l="1"/>
  <c r="I27" i="1" s="1"/>
  <c r="F14" i="1"/>
  <c r="F18" i="1" s="1"/>
</calcChain>
</file>

<file path=xl/sharedStrings.xml><?xml version="1.0" encoding="utf-8"?>
<sst xmlns="http://schemas.openxmlformats.org/spreadsheetml/2006/main" count="102" uniqueCount="57">
  <si>
    <t>MINISTRIA E BUJQËSISË DHE ZHVILLIMIT RURAL</t>
  </si>
  <si>
    <t>Nr.</t>
  </si>
  <si>
    <t>Institucioni</t>
  </si>
  <si>
    <t>Nr.autorizimit</t>
  </si>
  <si>
    <t>Nr. Vendimit të Gjykatës</t>
  </si>
  <si>
    <t>Vendim për rikthim  në punë</t>
  </si>
  <si>
    <t>Detyrimet me autorizim</t>
  </si>
  <si>
    <t xml:space="preserve"> Problematika</t>
  </si>
  <si>
    <t xml:space="preserve">Detyrimi </t>
  </si>
  <si>
    <t>Likuiduar</t>
  </si>
  <si>
    <t xml:space="preserve">AKU Tiranë </t>
  </si>
  <si>
    <t xml:space="preserve"> Drejtoria e Pergjithshme AKU   (Vendim Gjyqesor Ish punonjesin Besnik Jakaj,  Shoqeria permbarimore EPSA)</t>
  </si>
  <si>
    <t xml:space="preserve"> 1341/2 dt 16.3.2022</t>
  </si>
  <si>
    <t xml:space="preserve"> 633 dt. 29.12.2021 </t>
  </si>
  <si>
    <t xml:space="preserve">Rikthim në punë </t>
  </si>
  <si>
    <t>AKDC</t>
  </si>
  <si>
    <t>Albert Kushti</t>
  </si>
  <si>
    <t>4293/2, dt.07.07.2016, Autorizim nr.7933, dt.01.11.2016, Autorizim nr. 6291, dt.06.10.2017</t>
  </si>
  <si>
    <t>869, dt.24.02.2015</t>
  </si>
  <si>
    <t>AREB Tiranë</t>
  </si>
  <si>
    <t>Rufat Balliu</t>
  </si>
  <si>
    <t>1568/2, dt. 22.2.2021</t>
  </si>
  <si>
    <t>4489, dt.11.12.2018</t>
  </si>
  <si>
    <t>Rikthim në punë</t>
  </si>
  <si>
    <t>Eshte rikthyer ne pune, institucioni I detyrohet  per pagen nga 1 qershori deri me 30 shtator 2022</t>
  </si>
  <si>
    <t xml:space="preserve">ISUV </t>
  </si>
  <si>
    <t>Suela Hima</t>
  </si>
  <si>
    <t>5810/6, dt. 30.12.2022</t>
  </si>
  <si>
    <t>5106, dt. 5.12.2017</t>
  </si>
  <si>
    <t>Likuidimi gjate vitit 2023</t>
  </si>
  <si>
    <t>dt. 16.1.2023 detyrimi I palikuiduar 6, 172, 400</t>
  </si>
  <si>
    <t>TOTALI</t>
  </si>
  <si>
    <t>01110</t>
  </si>
  <si>
    <t>04220</t>
  </si>
  <si>
    <t>04240</t>
  </si>
  <si>
    <t>04230</t>
  </si>
  <si>
    <t>04250</t>
  </si>
  <si>
    <t>04860</t>
  </si>
  <si>
    <t>Total</t>
  </si>
  <si>
    <t>DRAKU Shkoder( Erdet Behari)</t>
  </si>
  <si>
    <t>198/3 ,date 31.01.2023</t>
  </si>
  <si>
    <t>AKU ka bere likujdimin deri 28.1,2023 shpenzimet permbarimore dhe shpenzime gjyqesore.Theksojme se detyrime ndaj z. Besnil Jakaj do të vazhdoje deri ne sistemin e tij ne pune.Pjesa e mbetur e detyrimit per vitin 2022 nuk eshte likujduar per  mungesë të fatures se permbaruesit, detyrimi  eshte deri ne muajin Prill  2023.</t>
  </si>
  <si>
    <t>Mbetur pa likuiduar me 30.4.2023</t>
  </si>
  <si>
    <t>553 (3174), dt 27.07.2022</t>
  </si>
  <si>
    <t>APARATI I MBZHR</t>
  </si>
  <si>
    <t>Aleksander Klimi</t>
  </si>
  <si>
    <t>Mbetur pa likuiduar deri me 30.4.2023 sipas programeve buxhetore</t>
  </si>
  <si>
    <r>
      <t xml:space="preserve">                                                                                                                                                                      Database për Vendimet Gjyqësore  1.1.2023 - 30.4.2023                                                                                                                        në/lekë                                                                                                                                                             </t>
    </r>
    <r>
      <rPr>
        <b/>
        <i/>
        <sz val="14"/>
        <color theme="1"/>
        <rFont val="Times New Roman"/>
        <family val="1"/>
      </rPr>
      <t xml:space="preserve"> në/leke</t>
    </r>
  </si>
  <si>
    <t>Likuiduar ne muajin mars 2023</t>
  </si>
  <si>
    <t>Paguar deri me 30.3.2023</t>
  </si>
  <si>
    <t>Rikthim në punë, me pagë mujore 106 100 lekë</t>
  </si>
  <si>
    <t>kthyer ne pune ne prill 2023</t>
  </si>
  <si>
    <t>Mbetur pa likuiduar me 30.6.2023</t>
  </si>
  <si>
    <t>Mbetur pa likuiduar deri me 30.6.2023 sipas programeve buxhetore</t>
  </si>
  <si>
    <t>Paguar deri me 30.5.2023</t>
  </si>
  <si>
    <t>AKU ka bere likujdimin deri 28.1,2023 shpenzimet permbarimore dhe shpenzime gjyqesore.Theksojme se detyrime ndaj z. Besnil Jakaj do të vazhdoje deri ne sistemin e tij ne pune.Pjesa e mbetur e detyrimit per vitin 2023 nuk eshte likujduar per  mungesë të fatures se permbaruesit, detyrimit  eshte i muajit Maj  2023.</t>
  </si>
  <si>
    <r>
      <t xml:space="preserve">                                                                                                                                                                      Database për Vendimet Gjyqësore  deri me 30.6.2023                                                                                                                        në/lekë                                                                                                                                                             </t>
    </r>
    <r>
      <rPr>
        <b/>
        <i/>
        <sz val="14"/>
        <color theme="1"/>
        <rFont val="Times New Roman"/>
        <family val="1"/>
      </rPr>
      <t xml:space="preserve"> në/leke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</si>
</sst>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_L_e_k_-;\-* #,##0.00_L_e_k_-;_-* &quot;-&quot;??_L_e_k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38"/>
    </font>
    <font>
      <b/>
      <sz val="12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/>
    <xf numFmtId="0" fontId="22" fillId="0" borderId="0"/>
  </cellStyleXfs>
  <cellXfs count="102">
    <xf numFmtId="0" fontId="0" fillId="0" borderId="0" xfId="0"/>
    <xf numFmtId="0" fontId="3" fillId="0" borderId="0" xfId="0" applyFont="1"/>
    <xf numFmtId="0" fontId="7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Border="1"/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165" fontId="15" fillId="0" borderId="1" xfId="1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3" fontId="17" fillId="0" borderId="0" xfId="0" applyNumberFormat="1" applyFont="1"/>
    <xf numFmtId="3" fontId="12" fillId="0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65" fontId="15" fillId="2" borderId="1" xfId="1" applyNumberFormat="1" applyFont="1" applyFill="1" applyBorder="1"/>
    <xf numFmtId="0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 wrapText="1"/>
    </xf>
    <xf numFmtId="0" fontId="9" fillId="0" borderId="3" xfId="0" applyFont="1" applyFill="1" applyBorder="1"/>
    <xf numFmtId="0" fontId="9" fillId="0" borderId="3" xfId="0" applyFont="1" applyFill="1" applyBorder="1" applyAlignment="1">
      <alignment wrapText="1"/>
    </xf>
    <xf numFmtId="165" fontId="15" fillId="0" borderId="3" xfId="1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/>
    </xf>
    <xf numFmtId="165" fontId="15" fillId="0" borderId="3" xfId="1" applyNumberFormat="1" applyFont="1" applyFill="1" applyBorder="1"/>
    <xf numFmtId="165" fontId="15" fillId="2" borderId="3" xfId="1" applyNumberFormat="1" applyFont="1" applyFill="1" applyBorder="1"/>
    <xf numFmtId="0" fontId="9" fillId="0" borderId="1" xfId="0" applyNumberFormat="1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left" vertical="center" indent="5"/>
    </xf>
    <xf numFmtId="165" fontId="0" fillId="0" borderId="0" xfId="0" applyNumberFormat="1"/>
    <xf numFmtId="49" fontId="14" fillId="0" borderId="1" xfId="0" applyNumberFormat="1" applyFont="1" applyBorder="1"/>
    <xf numFmtId="37" fontId="15" fillId="0" borderId="1" xfId="1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wrapText="1"/>
    </xf>
    <xf numFmtId="0" fontId="21" fillId="5" borderId="1" xfId="0" applyFont="1" applyFill="1" applyBorder="1"/>
    <xf numFmtId="3" fontId="6" fillId="5" borderId="1" xfId="0" applyNumberFormat="1" applyFont="1" applyFill="1" applyBorder="1"/>
    <xf numFmtId="37" fontId="0" fillId="0" borderId="0" xfId="0" applyNumberFormat="1"/>
    <xf numFmtId="0" fontId="0" fillId="0" borderId="0" xfId="0"/>
    <xf numFmtId="0" fontId="24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8" fillId="0" borderId="1" xfId="0" applyFont="1" applyBorder="1"/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2" borderId="11" xfId="0" applyFont="1" applyFill="1" applyBorder="1"/>
    <xf numFmtId="3" fontId="15" fillId="2" borderId="1" xfId="0" applyNumberFormat="1" applyFont="1" applyFill="1" applyBorder="1" applyAlignment="1">
      <alignment wrapText="1"/>
    </xf>
    <xf numFmtId="3" fontId="15" fillId="0" borderId="3" xfId="0" applyNumberFormat="1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Font="1" applyBorder="1"/>
    <xf numFmtId="165" fontId="9" fillId="0" borderId="3" xfId="1" applyNumberFormat="1" applyFont="1" applyBorder="1"/>
    <xf numFmtId="0" fontId="18" fillId="2" borderId="4" xfId="0" applyFont="1" applyFill="1" applyBorder="1"/>
    <xf numFmtId="0" fontId="19" fillId="2" borderId="1" xfId="0" applyFont="1" applyFill="1" applyBorder="1"/>
    <xf numFmtId="3" fontId="6" fillId="2" borderId="1" xfId="0" applyNumberFormat="1" applyFont="1" applyFill="1" applyBorder="1" applyAlignment="1">
      <alignment horizontal="right"/>
    </xf>
    <xf numFmtId="165" fontId="6" fillId="2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/>
    <xf numFmtId="0" fontId="10" fillId="3" borderId="1" xfId="0" applyFont="1" applyFill="1" applyBorder="1" applyAlignment="1">
      <alignment horizontal="left" wrapText="1"/>
    </xf>
    <xf numFmtId="0" fontId="9" fillId="0" borderId="3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16" fillId="0" borderId="0" xfId="0" applyNumberFormat="1" applyFont="1" applyFill="1" applyBorder="1" applyAlignment="1">
      <alignment horizontal="center" vertical="center"/>
    </xf>
  </cellXfs>
  <cellStyles count="7">
    <cellStyle name="Comma" xfId="1" builtinId="3"/>
    <cellStyle name="Comma 2" xfId="3" xr:uid="{00000000-0005-0000-0000-000001000000}"/>
    <cellStyle name="Comma 3" xfId="4" xr:uid="{00000000-0005-0000-0000-000002000000}"/>
    <cellStyle name="Comma 4" xfId="2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8"/>
  <sheetViews>
    <sheetView topLeftCell="A31" workbookViewId="0">
      <selection sqref="A1:XFD1048576"/>
    </sheetView>
  </sheetViews>
  <sheetFormatPr defaultRowHeight="15" x14ac:dyDescent="0.25"/>
  <cols>
    <col min="1" max="1" width="4" customWidth="1"/>
    <col min="2" max="2" width="33.7109375" customWidth="1"/>
    <col min="3" max="3" width="22.5703125" customWidth="1"/>
    <col min="4" max="4" width="20.5703125" customWidth="1"/>
    <col min="5" max="5" width="14.28515625" customWidth="1"/>
    <col min="6" max="6" width="14.85546875" customWidth="1"/>
    <col min="7" max="7" width="13.5703125" customWidth="1"/>
    <col min="8" max="8" width="15" customWidth="1"/>
    <col min="9" max="9" width="44.140625" customWidth="1"/>
    <col min="10" max="10" width="42.42578125" customWidth="1"/>
    <col min="11" max="11" width="26.5703125" customWidth="1"/>
    <col min="12" max="12" width="13" customWidth="1"/>
    <col min="13" max="13" width="14.85546875" customWidth="1"/>
    <col min="14" max="14" width="15.140625" customWidth="1"/>
    <col min="15" max="15" width="18.140625" customWidth="1"/>
  </cols>
  <sheetData>
    <row r="2" spans="1:15" ht="18.75" x14ac:dyDescent="0.3">
      <c r="A2" s="1"/>
      <c r="B2" s="86" t="s">
        <v>0</v>
      </c>
      <c r="C2" s="86"/>
      <c r="D2" s="86"/>
      <c r="E2" s="86"/>
      <c r="F2" s="86"/>
      <c r="G2" s="86"/>
      <c r="H2" s="86"/>
      <c r="I2" s="86"/>
    </row>
    <row r="3" spans="1:15" ht="19.5" x14ac:dyDescent="0.35">
      <c r="A3" s="1"/>
      <c r="B3" s="87" t="s">
        <v>47</v>
      </c>
      <c r="C3" s="87"/>
      <c r="D3" s="87"/>
      <c r="E3" s="87"/>
      <c r="F3" s="87"/>
      <c r="G3" s="87"/>
      <c r="H3" s="87"/>
      <c r="I3" s="87"/>
    </row>
    <row r="4" spans="1:15" ht="75" x14ac:dyDescent="0.3">
      <c r="A4" s="88" t="s">
        <v>1</v>
      </c>
      <c r="B4" s="90" t="s">
        <v>2</v>
      </c>
      <c r="C4" s="90" t="s">
        <v>3</v>
      </c>
      <c r="D4" s="92" t="s">
        <v>4</v>
      </c>
      <c r="E4" s="60" t="s">
        <v>5</v>
      </c>
      <c r="F4" s="94" t="s">
        <v>6</v>
      </c>
      <c r="G4" s="95"/>
      <c r="H4" s="96"/>
      <c r="I4" s="97" t="s">
        <v>7</v>
      </c>
      <c r="J4" s="2"/>
    </row>
    <row r="5" spans="1:15" ht="73.5" customHeight="1" x14ac:dyDescent="0.3">
      <c r="A5" s="89"/>
      <c r="B5" s="91"/>
      <c r="C5" s="91"/>
      <c r="D5" s="93"/>
      <c r="E5" s="59"/>
      <c r="F5" s="61" t="s">
        <v>8</v>
      </c>
      <c r="G5" s="65" t="s">
        <v>9</v>
      </c>
      <c r="H5" s="61" t="s">
        <v>42</v>
      </c>
      <c r="I5" s="98"/>
    </row>
    <row r="6" spans="1:15" ht="15.75" x14ac:dyDescent="0.25">
      <c r="A6" s="56"/>
      <c r="B6" s="56" t="s">
        <v>44</v>
      </c>
      <c r="C6" s="56"/>
      <c r="D6" s="56"/>
      <c r="E6" s="56"/>
      <c r="F6" s="56"/>
      <c r="G6" s="56"/>
      <c r="H6" s="56"/>
      <c r="I6" s="3"/>
      <c r="J6" s="4"/>
    </row>
    <row r="7" spans="1:15" s="58" customFormat="1" ht="30.75" customHeight="1" x14ac:dyDescent="0.25">
      <c r="A7" s="62">
        <v>1</v>
      </c>
      <c r="B7" s="63" t="s">
        <v>45</v>
      </c>
      <c r="C7" s="62"/>
      <c r="D7" s="62"/>
      <c r="E7" s="62"/>
      <c r="F7" s="15">
        <v>7494311</v>
      </c>
      <c r="G7" s="62"/>
      <c r="H7" s="15">
        <v>7494311</v>
      </c>
      <c r="I7" s="63" t="s">
        <v>29</v>
      </c>
      <c r="J7" s="4"/>
    </row>
    <row r="8" spans="1:15" s="58" customFormat="1" ht="15.75" x14ac:dyDescent="0.25">
      <c r="A8" s="56"/>
      <c r="B8" s="56" t="s">
        <v>10</v>
      </c>
      <c r="C8" s="56"/>
      <c r="D8" s="56"/>
      <c r="E8" s="56"/>
      <c r="F8" s="56"/>
      <c r="G8" s="56"/>
      <c r="H8" s="56"/>
      <c r="I8" s="56"/>
      <c r="J8" s="4"/>
    </row>
    <row r="9" spans="1:15" ht="120" x14ac:dyDescent="0.25">
      <c r="A9" s="70">
        <v>2</v>
      </c>
      <c r="B9" s="5" t="s">
        <v>11</v>
      </c>
      <c r="C9" s="6" t="s">
        <v>12</v>
      </c>
      <c r="D9" s="7" t="s">
        <v>13</v>
      </c>
      <c r="E9" s="68" t="s">
        <v>14</v>
      </c>
      <c r="F9" s="15">
        <v>7078246</v>
      </c>
      <c r="G9" s="15">
        <v>6746086</v>
      </c>
      <c r="H9" s="15">
        <v>332160</v>
      </c>
      <c r="I9" s="55" t="s">
        <v>41</v>
      </c>
      <c r="J9" s="8"/>
      <c r="L9" s="9"/>
      <c r="M9" s="9"/>
      <c r="N9" s="10"/>
      <c r="O9" s="11"/>
    </row>
    <row r="10" spans="1:15" s="54" customFormat="1" ht="31.5" x14ac:dyDescent="0.25">
      <c r="A10" s="70">
        <v>3</v>
      </c>
      <c r="B10" s="5" t="s">
        <v>39</v>
      </c>
      <c r="C10" s="5" t="s">
        <v>40</v>
      </c>
      <c r="D10" s="5" t="s">
        <v>43</v>
      </c>
      <c r="E10" s="5"/>
      <c r="F10" s="15">
        <v>230880</v>
      </c>
      <c r="G10" s="15">
        <v>230880</v>
      </c>
      <c r="H10" s="66">
        <v>0</v>
      </c>
      <c r="I10" s="57" t="s">
        <v>48</v>
      </c>
      <c r="J10" s="8"/>
      <c r="L10" s="9"/>
      <c r="M10" s="9"/>
      <c r="N10" s="10"/>
      <c r="O10" s="11"/>
    </row>
    <row r="11" spans="1:15" ht="15.75" x14ac:dyDescent="0.25">
      <c r="A11" s="3"/>
      <c r="B11" s="3" t="s">
        <v>15</v>
      </c>
      <c r="C11" s="3"/>
      <c r="D11" s="3"/>
      <c r="E11" s="3"/>
      <c r="F11" s="3"/>
      <c r="G11" s="3"/>
      <c r="H11" s="3"/>
      <c r="I11" s="3"/>
      <c r="K11" s="11"/>
      <c r="L11" s="9"/>
      <c r="M11" s="9"/>
      <c r="N11" s="10"/>
      <c r="O11" s="11"/>
    </row>
    <row r="12" spans="1:15" ht="78.75" x14ac:dyDescent="0.25">
      <c r="A12" s="81">
        <v>4</v>
      </c>
      <c r="B12" s="82" t="s">
        <v>16</v>
      </c>
      <c r="C12" s="13" t="s">
        <v>17</v>
      </c>
      <c r="D12" s="64" t="s">
        <v>18</v>
      </c>
      <c r="E12" s="14" t="s">
        <v>50</v>
      </c>
      <c r="F12" s="15">
        <v>106100</v>
      </c>
      <c r="G12" s="16">
        <v>0</v>
      </c>
      <c r="H12" s="15">
        <v>106100</v>
      </c>
      <c r="I12" s="17" t="s">
        <v>49</v>
      </c>
      <c r="J12" s="18"/>
      <c r="K12" s="19"/>
      <c r="L12" s="20"/>
      <c r="M12" s="21"/>
      <c r="N12" s="22"/>
      <c r="O12" s="23"/>
    </row>
    <row r="13" spans="1:15" ht="15.75" x14ac:dyDescent="0.25">
      <c r="A13" s="71"/>
      <c r="B13" s="24" t="s">
        <v>19</v>
      </c>
      <c r="C13" s="25"/>
      <c r="D13" s="26"/>
      <c r="E13" s="27"/>
      <c r="F13" s="28"/>
      <c r="G13" s="28"/>
      <c r="H13" s="28"/>
      <c r="I13" s="72"/>
      <c r="K13" s="19"/>
      <c r="L13" s="20"/>
      <c r="M13" s="21"/>
      <c r="N13" s="22"/>
      <c r="O13" s="23"/>
    </row>
    <row r="14" spans="1:15" ht="47.25" x14ac:dyDescent="0.25">
      <c r="A14" s="83">
        <v>5</v>
      </c>
      <c r="B14" s="29" t="s">
        <v>20</v>
      </c>
      <c r="C14" s="30" t="s">
        <v>21</v>
      </c>
      <c r="D14" s="31" t="s">
        <v>22</v>
      </c>
      <c r="E14" s="32" t="s">
        <v>23</v>
      </c>
      <c r="F14" s="33">
        <f>G14+H14</f>
        <v>513720</v>
      </c>
      <c r="G14" s="33">
        <v>303720</v>
      </c>
      <c r="H14" s="33">
        <v>210000</v>
      </c>
      <c r="I14" s="73" t="s">
        <v>24</v>
      </c>
      <c r="J14" s="18"/>
      <c r="K14" s="19"/>
      <c r="L14" s="20"/>
      <c r="M14" s="21"/>
      <c r="N14" s="22"/>
      <c r="O14" s="23"/>
    </row>
    <row r="15" spans="1:15" ht="15.75" x14ac:dyDescent="0.25">
      <c r="A15" s="26"/>
      <c r="B15" s="34" t="s">
        <v>25</v>
      </c>
      <c r="C15" s="25"/>
      <c r="D15" s="26"/>
      <c r="E15" s="27"/>
      <c r="F15" s="36"/>
      <c r="G15" s="36"/>
      <c r="H15" s="67"/>
      <c r="I15" s="26"/>
      <c r="J15" s="18"/>
      <c r="K15" s="19"/>
      <c r="L15" s="20"/>
      <c r="M15" s="21"/>
      <c r="N15" s="22"/>
      <c r="O15" s="23"/>
    </row>
    <row r="16" spans="1:15" ht="31.5" x14ac:dyDescent="0.25">
      <c r="A16" s="81">
        <v>6</v>
      </c>
      <c r="B16" s="37" t="s">
        <v>26</v>
      </c>
      <c r="C16" s="13" t="s">
        <v>27</v>
      </c>
      <c r="D16" s="12" t="s">
        <v>28</v>
      </c>
      <c r="E16" s="32" t="s">
        <v>23</v>
      </c>
      <c r="F16" s="35">
        <v>6172400</v>
      </c>
      <c r="G16" s="35"/>
      <c r="H16" s="35">
        <v>6172400</v>
      </c>
      <c r="I16" s="12" t="s">
        <v>29</v>
      </c>
      <c r="J16" s="18" t="s">
        <v>30</v>
      </c>
      <c r="K16" s="19"/>
      <c r="L16" s="20"/>
      <c r="M16" s="21"/>
      <c r="N16" s="22"/>
      <c r="O16" s="23"/>
    </row>
    <row r="17" spans="1:15" ht="15.75" x14ac:dyDescent="0.25">
      <c r="A17" s="31"/>
      <c r="B17" s="29"/>
      <c r="C17" s="30"/>
      <c r="D17" s="74"/>
      <c r="E17" s="75"/>
      <c r="F17" s="76"/>
      <c r="G17" s="76"/>
      <c r="H17" s="75"/>
      <c r="I17" s="75"/>
      <c r="J17" s="18"/>
      <c r="K17" s="19"/>
      <c r="L17" s="20"/>
      <c r="M17" s="21"/>
      <c r="N17" s="22"/>
      <c r="O17" s="23"/>
    </row>
    <row r="18" spans="1:15" ht="15.75" x14ac:dyDescent="0.25">
      <c r="A18" s="77"/>
      <c r="B18" s="24" t="s">
        <v>31</v>
      </c>
      <c r="C18" s="78"/>
      <c r="D18" s="78"/>
      <c r="E18" s="78"/>
      <c r="F18" s="79">
        <f>F7+F9+F10+F12+F14+F16</f>
        <v>21595657</v>
      </c>
      <c r="G18" s="79">
        <f>G7+G9+G10+G12+G14+G16</f>
        <v>7280686</v>
      </c>
      <c r="H18" s="80">
        <f>H7+H9+H10+H12+H14+H16</f>
        <v>14314971</v>
      </c>
      <c r="I18" s="78"/>
      <c r="L18" s="20"/>
    </row>
    <row r="19" spans="1:15" ht="18.75" x14ac:dyDescent="0.3">
      <c r="A19" s="38"/>
      <c r="B19" s="39"/>
      <c r="C19" s="40"/>
      <c r="D19" s="40"/>
      <c r="E19" s="40"/>
      <c r="F19" s="41"/>
      <c r="G19" s="41"/>
      <c r="H19" s="41"/>
      <c r="I19" s="40"/>
      <c r="L19" s="20"/>
    </row>
    <row r="20" spans="1:15" x14ac:dyDescent="0.25">
      <c r="H20" s="85" t="s">
        <v>46</v>
      </c>
      <c r="I20" s="85"/>
      <c r="K20" s="42"/>
      <c r="L20" s="43"/>
    </row>
    <row r="21" spans="1:15" ht="15.75" x14ac:dyDescent="0.25">
      <c r="B21" s="44"/>
      <c r="E21" s="45"/>
      <c r="H21" s="46" t="s">
        <v>32</v>
      </c>
      <c r="I21" s="47">
        <v>7494311</v>
      </c>
    </row>
    <row r="22" spans="1:15" ht="15.75" x14ac:dyDescent="0.25">
      <c r="B22" s="44"/>
      <c r="D22" s="48"/>
      <c r="H22" s="46" t="s">
        <v>33</v>
      </c>
      <c r="I22" s="49">
        <v>6504560</v>
      </c>
      <c r="J22" s="45"/>
      <c r="K22" s="42"/>
    </row>
    <row r="23" spans="1:15" ht="15.75" x14ac:dyDescent="0.25">
      <c r="B23" s="44"/>
      <c r="D23" s="48"/>
      <c r="H23" s="46" t="s">
        <v>34</v>
      </c>
      <c r="I23" s="49">
        <v>0</v>
      </c>
      <c r="K23" s="42"/>
    </row>
    <row r="24" spans="1:15" ht="15.75" x14ac:dyDescent="0.25">
      <c r="D24" s="40"/>
      <c r="H24" s="46" t="s">
        <v>35</v>
      </c>
      <c r="I24" s="50">
        <v>0</v>
      </c>
    </row>
    <row r="25" spans="1:15" ht="15.75" x14ac:dyDescent="0.25">
      <c r="H25" s="46" t="s">
        <v>36</v>
      </c>
      <c r="I25" s="50">
        <v>106100</v>
      </c>
    </row>
    <row r="26" spans="1:15" ht="15.75" x14ac:dyDescent="0.25">
      <c r="H26" s="46" t="s">
        <v>37</v>
      </c>
      <c r="I26" s="50">
        <f>H14</f>
        <v>210000</v>
      </c>
    </row>
    <row r="27" spans="1:15" ht="15.75" x14ac:dyDescent="0.25">
      <c r="H27" s="51" t="s">
        <v>38</v>
      </c>
      <c r="I27" s="52">
        <f>I21+I22+I23+I24+I25+I26</f>
        <v>14314971</v>
      </c>
    </row>
    <row r="28" spans="1:15" x14ac:dyDescent="0.25">
      <c r="I28" s="53"/>
    </row>
  </sheetData>
  <mergeCells count="9">
    <mergeCell ref="H20:I20"/>
    <mergeCell ref="B2:I2"/>
    <mergeCell ref="B3:I3"/>
    <mergeCell ref="A4:A5"/>
    <mergeCell ref="B4:B5"/>
    <mergeCell ref="C4:C5"/>
    <mergeCell ref="D4:D5"/>
    <mergeCell ref="F4:H4"/>
    <mergeCell ref="I4:I5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7"/>
  <sheetViews>
    <sheetView tabSelected="1" topLeftCell="A6" workbookViewId="0">
      <selection sqref="A1:I27"/>
    </sheetView>
  </sheetViews>
  <sheetFormatPr defaultRowHeight="15" x14ac:dyDescent="0.25"/>
  <cols>
    <col min="1" max="1" width="4" style="58" customWidth="1"/>
    <col min="2" max="2" width="29.5703125" style="58" customWidth="1"/>
    <col min="3" max="3" width="22.5703125" style="58" customWidth="1"/>
    <col min="4" max="4" width="16" style="58" customWidth="1"/>
    <col min="5" max="5" width="14.28515625" style="58" customWidth="1"/>
    <col min="6" max="6" width="13.7109375" style="58" customWidth="1"/>
    <col min="7" max="7" width="12.85546875" style="58" customWidth="1"/>
    <col min="8" max="8" width="17.140625" style="58" customWidth="1"/>
    <col min="9" max="9" width="44.140625" style="58" customWidth="1"/>
    <col min="10" max="10" width="42.42578125" style="58" customWidth="1"/>
    <col min="11" max="11" width="26.5703125" style="58" customWidth="1"/>
    <col min="12" max="12" width="13" style="58" customWidth="1"/>
    <col min="13" max="13" width="14.85546875" style="58" customWidth="1"/>
    <col min="14" max="14" width="15.140625" style="58" customWidth="1"/>
    <col min="15" max="15" width="18.140625" style="58" customWidth="1"/>
    <col min="16" max="16384" width="9.140625" style="58"/>
  </cols>
  <sheetData>
    <row r="2" spans="1:15" ht="18.75" x14ac:dyDescent="0.3">
      <c r="A2" s="1"/>
      <c r="B2" s="86" t="s">
        <v>0</v>
      </c>
      <c r="C2" s="86"/>
      <c r="D2" s="86"/>
      <c r="E2" s="86"/>
      <c r="F2" s="86"/>
      <c r="G2" s="86"/>
      <c r="H2" s="86"/>
      <c r="I2" s="86"/>
    </row>
    <row r="3" spans="1:15" ht="19.5" x14ac:dyDescent="0.35">
      <c r="A3" s="1"/>
      <c r="B3" s="87" t="s">
        <v>56</v>
      </c>
      <c r="C3" s="87"/>
      <c r="D3" s="87"/>
      <c r="E3" s="87"/>
      <c r="F3" s="87"/>
      <c r="G3" s="87"/>
      <c r="H3" s="87"/>
      <c r="I3" s="87"/>
    </row>
    <row r="4" spans="1:15" ht="75" x14ac:dyDescent="0.3">
      <c r="A4" s="99" t="s">
        <v>1</v>
      </c>
      <c r="B4" s="90" t="s">
        <v>2</v>
      </c>
      <c r="C4" s="90" t="s">
        <v>3</v>
      </c>
      <c r="D4" s="92" t="s">
        <v>4</v>
      </c>
      <c r="E4" s="60" t="s">
        <v>5</v>
      </c>
      <c r="F4" s="94" t="s">
        <v>6</v>
      </c>
      <c r="G4" s="95"/>
      <c r="H4" s="96"/>
      <c r="I4" s="97" t="s">
        <v>7</v>
      </c>
      <c r="J4" s="2"/>
    </row>
    <row r="5" spans="1:15" ht="54.75" customHeight="1" x14ac:dyDescent="0.3">
      <c r="A5" s="100"/>
      <c r="B5" s="91"/>
      <c r="C5" s="91"/>
      <c r="D5" s="93"/>
      <c r="E5" s="59"/>
      <c r="F5" s="61" t="s">
        <v>8</v>
      </c>
      <c r="G5" s="69" t="s">
        <v>9</v>
      </c>
      <c r="H5" s="61" t="s">
        <v>52</v>
      </c>
      <c r="I5" s="98"/>
    </row>
    <row r="6" spans="1:15" ht="15.75" x14ac:dyDescent="0.25">
      <c r="A6" s="56"/>
      <c r="B6" s="56" t="s">
        <v>44</v>
      </c>
      <c r="C6" s="56"/>
      <c r="D6" s="56"/>
      <c r="E6" s="56"/>
      <c r="F6" s="56"/>
      <c r="G6" s="56"/>
      <c r="H6" s="56"/>
      <c r="I6" s="3"/>
      <c r="J6" s="4"/>
    </row>
    <row r="7" spans="1:15" ht="30.75" customHeight="1" x14ac:dyDescent="0.25">
      <c r="A7" s="62">
        <v>1</v>
      </c>
      <c r="B7" s="63" t="s">
        <v>45</v>
      </c>
      <c r="C7" s="62"/>
      <c r="D7" s="62"/>
      <c r="E7" s="62"/>
      <c r="F7" s="15">
        <v>7494311</v>
      </c>
      <c r="G7" s="62"/>
      <c r="H7" s="15">
        <v>7494311</v>
      </c>
      <c r="I7" s="63" t="s">
        <v>29</v>
      </c>
      <c r="J7" s="4"/>
    </row>
    <row r="8" spans="1:15" ht="15.75" x14ac:dyDescent="0.25">
      <c r="A8" s="56"/>
      <c r="B8" s="56" t="s">
        <v>10</v>
      </c>
      <c r="C8" s="56"/>
      <c r="D8" s="56"/>
      <c r="E8" s="56"/>
      <c r="F8" s="56"/>
      <c r="G8" s="56"/>
      <c r="H8" s="56"/>
      <c r="I8" s="56"/>
      <c r="J8" s="4"/>
    </row>
    <row r="9" spans="1:15" ht="105" x14ac:dyDescent="0.25">
      <c r="A9" s="70">
        <v>2</v>
      </c>
      <c r="B9" s="5" t="s">
        <v>11</v>
      </c>
      <c r="C9" s="6" t="s">
        <v>12</v>
      </c>
      <c r="D9" s="7" t="s">
        <v>13</v>
      </c>
      <c r="E9" s="68" t="s">
        <v>14</v>
      </c>
      <c r="F9" s="15">
        <v>7178406</v>
      </c>
      <c r="G9" s="15">
        <v>6746086</v>
      </c>
      <c r="H9" s="15">
        <f>F9-G9</f>
        <v>432320</v>
      </c>
      <c r="I9" s="84" t="s">
        <v>55</v>
      </c>
      <c r="J9" s="8"/>
      <c r="L9" s="9"/>
      <c r="M9" s="9"/>
      <c r="N9" s="10"/>
      <c r="O9" s="11"/>
    </row>
    <row r="10" spans="1:15" ht="15.75" x14ac:dyDescent="0.25">
      <c r="A10" s="3"/>
      <c r="B10" s="3" t="s">
        <v>15</v>
      </c>
      <c r="C10" s="3"/>
      <c r="D10" s="3"/>
      <c r="E10" s="3"/>
      <c r="F10" s="3"/>
      <c r="G10" s="3"/>
      <c r="H10" s="3"/>
      <c r="I10" s="3"/>
      <c r="K10" s="11"/>
      <c r="L10" s="9"/>
      <c r="M10" s="9"/>
      <c r="N10" s="10"/>
      <c r="O10" s="11"/>
    </row>
    <row r="11" spans="1:15" ht="78.75" x14ac:dyDescent="0.25">
      <c r="A11" s="81">
        <v>4</v>
      </c>
      <c r="B11" s="82" t="s">
        <v>16</v>
      </c>
      <c r="C11" s="13" t="s">
        <v>17</v>
      </c>
      <c r="D11" s="64" t="s">
        <v>18</v>
      </c>
      <c r="E11" s="14" t="s">
        <v>50</v>
      </c>
      <c r="F11" s="15">
        <v>212760</v>
      </c>
      <c r="G11" s="15">
        <v>106380</v>
      </c>
      <c r="H11" s="15">
        <v>106380</v>
      </c>
      <c r="I11" s="17" t="s">
        <v>54</v>
      </c>
      <c r="J11" s="18"/>
      <c r="K11" s="19"/>
      <c r="L11" s="20"/>
      <c r="M11" s="21"/>
      <c r="N11" s="22"/>
      <c r="O11" s="23"/>
    </row>
    <row r="12" spans="1:15" ht="15.75" x14ac:dyDescent="0.25">
      <c r="A12" s="71"/>
      <c r="B12" s="24" t="s">
        <v>19</v>
      </c>
      <c r="C12" s="25"/>
      <c r="D12" s="26"/>
      <c r="E12" s="27"/>
      <c r="F12" s="28"/>
      <c r="G12" s="28"/>
      <c r="H12" s="28"/>
      <c r="I12" s="72"/>
      <c r="K12" s="19"/>
      <c r="L12" s="20"/>
      <c r="M12" s="21"/>
      <c r="N12" s="22"/>
      <c r="O12" s="23"/>
    </row>
    <row r="13" spans="1:15" ht="30.75" customHeight="1" x14ac:dyDescent="0.25">
      <c r="A13" s="83">
        <v>5</v>
      </c>
      <c r="B13" s="29" t="s">
        <v>20</v>
      </c>
      <c r="C13" s="30" t="s">
        <v>21</v>
      </c>
      <c r="D13" s="31" t="s">
        <v>22</v>
      </c>
      <c r="E13" s="32" t="s">
        <v>23</v>
      </c>
      <c r="F13" s="33">
        <f>G13+H13</f>
        <v>513720</v>
      </c>
      <c r="G13" s="33">
        <v>303720</v>
      </c>
      <c r="H13" s="33">
        <v>210000</v>
      </c>
      <c r="I13" s="73" t="s">
        <v>24</v>
      </c>
      <c r="J13" s="18"/>
      <c r="K13" s="101"/>
      <c r="L13" s="20"/>
      <c r="M13" s="21"/>
      <c r="N13" s="22"/>
      <c r="O13" s="23"/>
    </row>
    <row r="14" spans="1:15" ht="15.75" x14ac:dyDescent="0.25">
      <c r="A14" s="26"/>
      <c r="B14" s="34" t="s">
        <v>25</v>
      </c>
      <c r="C14" s="25"/>
      <c r="D14" s="26"/>
      <c r="E14" s="27"/>
      <c r="F14" s="36"/>
      <c r="G14" s="36"/>
      <c r="H14" s="67"/>
      <c r="I14" s="26"/>
      <c r="J14" s="18"/>
      <c r="K14" s="19"/>
      <c r="L14" s="20"/>
      <c r="M14" s="21"/>
      <c r="N14" s="22"/>
      <c r="O14" s="23"/>
    </row>
    <row r="15" spans="1:15" ht="31.5" x14ac:dyDescent="0.25">
      <c r="A15" s="81">
        <v>6</v>
      </c>
      <c r="B15" s="37" t="s">
        <v>26</v>
      </c>
      <c r="C15" s="13" t="s">
        <v>27</v>
      </c>
      <c r="D15" s="12" t="s">
        <v>28</v>
      </c>
      <c r="E15" s="32" t="s">
        <v>23</v>
      </c>
      <c r="F15" s="35">
        <v>6172400</v>
      </c>
      <c r="G15" s="35"/>
      <c r="H15" s="35">
        <v>6172400</v>
      </c>
      <c r="I15" s="12" t="s">
        <v>29</v>
      </c>
      <c r="J15" s="18" t="s">
        <v>51</v>
      </c>
      <c r="K15" s="19"/>
      <c r="L15" s="20"/>
      <c r="M15" s="21"/>
      <c r="N15" s="22"/>
      <c r="O15" s="23"/>
    </row>
    <row r="16" spans="1:15" ht="15.75" x14ac:dyDescent="0.25">
      <c r="A16" s="31"/>
      <c r="B16" s="29"/>
      <c r="C16" s="30"/>
      <c r="D16" s="74"/>
      <c r="E16" s="75"/>
      <c r="F16" s="76"/>
      <c r="G16" s="76"/>
      <c r="H16" s="75"/>
      <c r="I16" s="75"/>
      <c r="J16" s="18"/>
      <c r="K16" s="19"/>
      <c r="L16" s="20"/>
      <c r="M16" s="21"/>
      <c r="N16" s="22"/>
      <c r="O16" s="23"/>
    </row>
    <row r="17" spans="1:12" ht="28.5" customHeight="1" x14ac:dyDescent="0.25">
      <c r="A17" s="77"/>
      <c r="B17" s="24" t="s">
        <v>31</v>
      </c>
      <c r="C17" s="78"/>
      <c r="D17" s="78"/>
      <c r="E17" s="78"/>
      <c r="F17" s="79">
        <f>F7+F9+F11+F13+F15</f>
        <v>21571597</v>
      </c>
      <c r="G17" s="79">
        <f>G7+G9+G11+G13+G15</f>
        <v>7156186</v>
      </c>
      <c r="H17" s="80">
        <f>H7+H9+G11+H13+H15</f>
        <v>14415411</v>
      </c>
      <c r="I17" s="78"/>
      <c r="L17" s="20"/>
    </row>
    <row r="18" spans="1:12" ht="18.75" x14ac:dyDescent="0.3">
      <c r="A18" s="38"/>
      <c r="B18" s="39"/>
      <c r="C18" s="40"/>
      <c r="D18" s="40"/>
      <c r="E18" s="40"/>
      <c r="F18" s="41"/>
      <c r="G18" s="41"/>
      <c r="H18" s="41"/>
      <c r="I18" s="40"/>
      <c r="L18" s="20"/>
    </row>
    <row r="19" spans="1:12" x14ac:dyDescent="0.25">
      <c r="H19" s="85" t="s">
        <v>53</v>
      </c>
      <c r="I19" s="85"/>
      <c r="K19" s="42"/>
      <c r="L19" s="43"/>
    </row>
    <row r="20" spans="1:12" ht="15.75" x14ac:dyDescent="0.25">
      <c r="B20" s="44"/>
      <c r="E20" s="45"/>
      <c r="H20" s="46" t="s">
        <v>32</v>
      </c>
      <c r="I20" s="47">
        <v>7494311</v>
      </c>
    </row>
    <row r="21" spans="1:12" ht="15.75" x14ac:dyDescent="0.25">
      <c r="B21" s="44"/>
      <c r="D21" s="48"/>
      <c r="H21" s="46" t="s">
        <v>33</v>
      </c>
      <c r="I21" s="49">
        <v>6604720</v>
      </c>
      <c r="J21" s="45"/>
      <c r="K21" s="42"/>
    </row>
    <row r="22" spans="1:12" ht="15.75" x14ac:dyDescent="0.25">
      <c r="B22" s="44"/>
      <c r="D22" s="48"/>
      <c r="H22" s="46" t="s">
        <v>34</v>
      </c>
      <c r="I22" s="49">
        <v>0</v>
      </c>
      <c r="K22" s="42"/>
    </row>
    <row r="23" spans="1:12" ht="15.75" x14ac:dyDescent="0.25">
      <c r="D23" s="40"/>
      <c r="H23" s="46" t="s">
        <v>35</v>
      </c>
      <c r="I23" s="50">
        <v>0</v>
      </c>
    </row>
    <row r="24" spans="1:12" ht="15.75" x14ac:dyDescent="0.25">
      <c r="H24" s="46" t="s">
        <v>36</v>
      </c>
      <c r="I24" s="50">
        <v>106380</v>
      </c>
    </row>
    <row r="25" spans="1:12" ht="15.75" x14ac:dyDescent="0.25">
      <c r="H25" s="46" t="s">
        <v>37</v>
      </c>
      <c r="I25" s="50">
        <f>H13</f>
        <v>210000</v>
      </c>
    </row>
    <row r="26" spans="1:12" ht="15.75" x14ac:dyDescent="0.25">
      <c r="H26" s="51" t="s">
        <v>38</v>
      </c>
      <c r="I26" s="52">
        <f>I20+I21+I22+I23+I24+I25</f>
        <v>14415411</v>
      </c>
    </row>
    <row r="27" spans="1:12" x14ac:dyDescent="0.25">
      <c r="I27" s="53"/>
    </row>
  </sheetData>
  <mergeCells count="9">
    <mergeCell ref="H19:I19"/>
    <mergeCell ref="B2:I2"/>
    <mergeCell ref="B3:I3"/>
    <mergeCell ref="A4:A5"/>
    <mergeCell ref="B4:B5"/>
    <mergeCell ref="C4:C5"/>
    <mergeCell ref="D4:D5"/>
    <mergeCell ref="F4:H4"/>
    <mergeCell ref="I4:I5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Vend. Gjyq. 1.1-30.4.2023</vt:lpstr>
      <vt:lpstr>Vend. Gjyq. me 30.6.2023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Kacorri</dc:creator>
  <cp:lastModifiedBy>Marie Kacorri</cp:lastModifiedBy>
  <cp:lastPrinted>2023-07-12T12:29:18Z</cp:lastPrinted>
  <dcterms:created xsi:type="dcterms:W3CDTF">2023-01-17T20:13:02Z</dcterms:created>
  <dcterms:modified xsi:type="dcterms:W3CDTF">2023-07-12T12:29:45Z</dcterms:modified>
</cp:coreProperties>
</file>